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64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<sst xmlns="http://schemas.openxmlformats.org/spreadsheetml/2006/main" count="47" uniqueCount="46">
  <si>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</si>
  <si>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</si>
  <si>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</si>
  <si>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</si>
  <si>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</si>
  <si>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</si>
  <si>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</si>
  <si>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</si>
  <si>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</si>
  <si>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</si>
  <si>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</si>
  <si>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</si>
  <si>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</si>
  <si>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</si>
  <si>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</si>
  <si>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</si>
  <si>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</si>
  <si>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</si>
  <si>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</si>
  <si>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</si>
  <si>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</si>
  <si>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</si>
  <si>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</si>
  <si>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</si>
  <si>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</si>
  <si>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</si>
  <si>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</si>
  <si>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</si>
  <si>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</si>
  <si>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</si>
  <si>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</si>
  <si>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</si>
  <si>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</si>
  <si>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</si>
  <si>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</si>
  <si>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</si>
  <si>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</si>
  <si>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</si>
  <si>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OCAK - ŞUBAT 2011</t>
  </si>
  <si>
    <t>OCAK -ŞUBAT  2012</t>
  </si>
  <si>
    <t xml:space="preserve"> ŞUBAT 2011</t>
  </si>
  <si>
    <t xml:space="preserve"> ŞUBAT 2012</t>
  </si>
  <si>
    <t>DEG(%)</t>
  </si>
  <si>
    <t/>
  </si>
  <si>
    <t>SEKTÖREL BAZDA İHRACAT RAPORU - FOB DOLAR(AY&amp;YIL)</t>
  </si>
  <si>
    <r>
      <t xml:space="preserve">
</t>
    </r>
    <r>
      <rPr>
        <b/>
        <sz val="9"/>
        <color indexed="8"/>
        <rFont val="Arial"/>
        <family val="2"/>
      </rPr>
      <t>AKİB-ŞUBAT  AYI SEKTÖREL İHRACAT RAKAMLARI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</si>
</sst>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ck">
        <color rgb="FFCCCCCC"/>
      </left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37" fillId="0" borderId="13" xfId="0" applyFont="1" applyBorder="1" applyAlignment="1">
      <alignment/>
    </xf>
    <xf numFmtId="3" fontId="37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7" fillId="0" borderId="11" xfId="0" applyFont="1" applyBorder="1" applyAlignment="1">
      <alignment/>
    </xf>
    <xf numFmtId="3" fontId="37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6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center" vertical="center"/>
      <protection/>
    </xf>
    <xf numFmtId="3" fontId="3" fillId="33" borderId="18" xfId="0" applyNumberFormat="1" applyFont="1" applyFill="1" applyBorder="1" applyAlignment="1" applyProtection="1">
      <alignment horizontal="center" vertical="center"/>
      <protection/>
    </xf>
    <xf numFmtId="0" fontId="37" fillId="0" borderId="19" xfId="0" applyFont="1" applyBorder="1" applyAlignment="1">
      <alignment/>
    </xf>
    <xf numFmtId="3" fontId="37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1" max="1" width="49.57421875" style="3" bestFit="1" customWidth="1"/>
    <col min="2" max="2" width="12.00390625" style="2" bestFit="1" customWidth="1"/>
    <col min="3" max="3" width="14.8515625" style="2" customWidth="1"/>
    <col min="4" max="4" width="9.28125" style="2" customWidth="1"/>
    <col min="5" max="5" width="18.421875" style="2" bestFit="1" customWidth="1"/>
    <col min="6" max="6" width="18.00390625" style="2" customWidth="1"/>
    <col min="7" max="7" width="9.140625" style="2" customWidth="1"/>
    <col min="8" max="16384" width="9.140625" style="3" customWidth="1"/>
  </cols>
  <sheetData>
    <row r="1" ht="24">
      <c r="A1" s="18" t="s">
        <v>45</v>
      </c>
    </row>
    <row r="2" ht="15">
      <c r="A2" s="19" t="s">
        <v>43</v>
      </c>
    </row>
    <row r="3" ht="15.75" thickBot="1">
      <c r="A3" s="20" t="s">
        <v>44</v>
      </c>
    </row>
    <row r="4" spans="2:7" s="9" customFormat="1" ht="15">
      <c r="B4" s="21" t="s">
        <v>40</v>
      </c>
      <c r="C4" s="21" t="s">
        <v>41</v>
      </c>
      <c r="D4" s="22" t="s">
        <v>42</v>
      </c>
      <c r="E4" s="21" t="s">
        <v>38</v>
      </c>
      <c r="F4" s="21" t="s">
        <v>39</v>
      </c>
      <c r="G4" s="22" t="s">
        <v>42</v>
      </c>
    </row>
    <row r="5" spans="1:7" s="1" customFormat="1" ht="15">
      <c r="A5" s="10" t="s">
        <v>0</v>
      </c>
      <c r="B5" s="11">
        <f>B6+B15+B17</f>
        <v>256470257.60000005</v>
      </c>
      <c r="C5" s="11">
        <f>C6+C15+C17</f>
        <v>261291251.19000003</v>
      </c>
      <c r="D5" s="12">
        <f>(C5-B5)/B5*100</f>
        <v>1.8797476304324392</v>
      </c>
      <c r="E5" s="11">
        <f>E6+E15+E17</f>
        <v>547492592.78</v>
      </c>
      <c r="F5" s="11">
        <f>F6+F15+F17</f>
        <v>530708872.0500001</v>
      </c>
      <c r="G5" s="13">
        <f>(F5-E5)/E5*100</f>
        <v>-3.0655612425324876</v>
      </c>
    </row>
    <row r="6" spans="1:8" ht="21" customHeight="1">
      <c r="A6" s="7" t="s">
        <v>1</v>
      </c>
      <c r="B6" s="5">
        <f>SUM(B7:B14)</f>
        <v>214704339.31000006</v>
      </c>
      <c r="C6" s="5">
        <f>SUM(C7:C14)</f>
        <v>202980307.62000003</v>
      </c>
      <c r="D6" s="6">
        <f aca="true" t="shared" si="0" ref="D6:D42">(C6-B6)/B6*100</f>
        <v>-5.460547154136614</v>
      </c>
      <c r="E6" s="5">
        <f>SUM(E7:E14)</f>
        <v>461463821.42</v>
      </c>
      <c r="F6" s="5">
        <f>SUM(F7:F14)</f>
        <v>425111529.28000003</v>
      </c>
      <c r="G6" s="8">
        <f aca="true" t="shared" si="1" ref="G6:G42">(F6-E6)/E6*100</f>
        <v>-7.877603931796432</v>
      </c>
      <c r="H6" s="4"/>
    </row>
    <row r="7" spans="1:7" ht="15">
      <c r="A7" s="7" t="s">
        <v>2</v>
      </c>
      <c r="B7" s="5">
        <v>62244355.64</v>
      </c>
      <c r="C7" s="5">
        <v>77920379.73</v>
      </c>
      <c r="D7" s="6">
        <f t="shared" si="0"/>
        <v>25.184651570119463</v>
      </c>
      <c r="E7" s="5">
        <v>130334035.43</v>
      </c>
      <c r="F7" s="5">
        <v>162292878.38</v>
      </c>
      <c r="G7" s="8">
        <f t="shared" si="1"/>
        <v>24.520719276864934</v>
      </c>
    </row>
    <row r="8" spans="1:7" ht="15">
      <c r="A8" s="7" t="s">
        <v>3</v>
      </c>
      <c r="B8" s="5">
        <v>129049055.78</v>
      </c>
      <c r="C8" s="5">
        <v>102635326.15</v>
      </c>
      <c r="D8" s="6">
        <f t="shared" si="0"/>
        <v>-20.467975895173957</v>
      </c>
      <c r="E8" s="5">
        <v>278247162.68</v>
      </c>
      <c r="F8" s="5">
        <v>214884369.52</v>
      </c>
      <c r="G8" s="8">
        <f t="shared" si="1"/>
        <v>-22.772125526710507</v>
      </c>
    </row>
    <row r="9" spans="1:7" ht="15">
      <c r="A9" s="7" t="s">
        <v>4</v>
      </c>
      <c r="B9" s="5">
        <v>7887823.55</v>
      </c>
      <c r="C9" s="5">
        <v>7861196.02</v>
      </c>
      <c r="D9" s="6">
        <f t="shared" si="0"/>
        <v>-0.33757765790793154</v>
      </c>
      <c r="E9" s="5">
        <v>19422771.26</v>
      </c>
      <c r="F9" s="5">
        <v>20171517.35</v>
      </c>
      <c r="G9" s="8">
        <f t="shared" si="1"/>
        <v>3.8549910307701363</v>
      </c>
    </row>
    <row r="10" spans="1:7" ht="15">
      <c r="A10" s="7" t="s">
        <v>5</v>
      </c>
      <c r="B10" s="5">
        <v>9985536.74</v>
      </c>
      <c r="C10" s="5">
        <v>7603414.18</v>
      </c>
      <c r="D10" s="6">
        <f t="shared" si="0"/>
        <v>-23.855728760755635</v>
      </c>
      <c r="E10" s="5">
        <v>21994845.16</v>
      </c>
      <c r="F10" s="5">
        <v>14925855.96</v>
      </c>
      <c r="G10" s="8">
        <f t="shared" si="1"/>
        <v>-32.139299679434515</v>
      </c>
    </row>
    <row r="11" spans="1:7" ht="15">
      <c r="A11" s="7" t="s">
        <v>6</v>
      </c>
      <c r="B11" s="5">
        <v>2857775.49</v>
      </c>
      <c r="C11" s="5">
        <v>3977131.58</v>
      </c>
      <c r="D11" s="6">
        <f t="shared" si="0"/>
        <v>39.16879033769023</v>
      </c>
      <c r="E11" s="5">
        <v>5411083.38</v>
      </c>
      <c r="F11" s="5">
        <v>6952039.56</v>
      </c>
      <c r="G11" s="8">
        <f t="shared" si="1"/>
        <v>28.477775554070277</v>
      </c>
    </row>
    <row r="12" spans="1:7" ht="15">
      <c r="A12" s="7" t="s">
        <v>7</v>
      </c>
      <c r="B12" s="5">
        <v>1197585.06</v>
      </c>
      <c r="C12" s="5">
        <v>1404293.37</v>
      </c>
      <c r="D12" s="6">
        <f t="shared" si="0"/>
        <v>17.26042824882936</v>
      </c>
      <c r="E12" s="5">
        <v>2453680.08</v>
      </c>
      <c r="F12" s="5">
        <v>3235202.16</v>
      </c>
      <c r="G12" s="8">
        <f t="shared" si="1"/>
        <v>31.851017839293867</v>
      </c>
    </row>
    <row r="13" spans="1:7" ht="15">
      <c r="A13" s="7" t="s">
        <v>8</v>
      </c>
      <c r="B13" s="5">
        <v>1424890</v>
      </c>
      <c r="C13" s="5">
        <v>1555590</v>
      </c>
      <c r="D13" s="6">
        <f t="shared" si="0"/>
        <v>9.172637887836956</v>
      </c>
      <c r="E13" s="5">
        <v>3443080</v>
      </c>
      <c r="F13" s="5">
        <v>2615065</v>
      </c>
      <c r="G13" s="8">
        <f t="shared" si="1"/>
        <v>-24.048671538273872</v>
      </c>
    </row>
    <row r="14" spans="1:7" ht="15">
      <c r="A14" s="7" t="s">
        <v>9</v>
      </c>
      <c r="B14" s="5">
        <v>57317.05</v>
      </c>
      <c r="C14" s="5">
        <v>22976.59</v>
      </c>
      <c r="D14" s="6">
        <f t="shared" si="0"/>
        <v>-59.913167198939945</v>
      </c>
      <c r="E14" s="5">
        <v>157163.43</v>
      </c>
      <c r="F14" s="5">
        <v>34601.35</v>
      </c>
      <c r="G14" s="8">
        <f t="shared" si="1"/>
        <v>-77.98384140636279</v>
      </c>
    </row>
    <row r="15" spans="1:7" ht="15">
      <c r="A15" s="7" t="s">
        <v>10</v>
      </c>
      <c r="B15" s="5">
        <v>11148647.91</v>
      </c>
      <c r="C15" s="5">
        <v>16970424.48</v>
      </c>
      <c r="D15" s="6">
        <f t="shared" si="0"/>
        <v>52.21957511796603</v>
      </c>
      <c r="E15" s="5">
        <v>23653124.63</v>
      </c>
      <c r="F15" s="5">
        <v>35921352.43</v>
      </c>
      <c r="G15" s="8">
        <f t="shared" si="1"/>
        <v>51.867260634308856</v>
      </c>
    </row>
    <row r="16" spans="1:7" ht="15">
      <c r="A16" s="7" t="s">
        <v>11</v>
      </c>
      <c r="B16" s="5">
        <v>11148647.91</v>
      </c>
      <c r="C16" s="5">
        <v>16970424.48</v>
      </c>
      <c r="D16" s="6">
        <f t="shared" si="0"/>
        <v>52.21957511796603</v>
      </c>
      <c r="E16" s="5">
        <v>23653124.63</v>
      </c>
      <c r="F16" s="5">
        <v>35921352.43</v>
      </c>
      <c r="G16" s="8">
        <f t="shared" si="1"/>
        <v>51.867260634308856</v>
      </c>
    </row>
    <row r="17" spans="1:7" ht="15">
      <c r="A17" s="7" t="s">
        <v>12</v>
      </c>
      <c r="B17" s="5">
        <v>30617270.38</v>
      </c>
      <c r="C17" s="5">
        <v>41340519.09</v>
      </c>
      <c r="D17" s="6">
        <f t="shared" si="0"/>
        <v>35.023529455469394</v>
      </c>
      <c r="E17" s="5">
        <v>62375646.73</v>
      </c>
      <c r="F17" s="5">
        <v>69675990.34</v>
      </c>
      <c r="G17" s="8">
        <f t="shared" si="1"/>
        <v>11.70383634112904</v>
      </c>
    </row>
    <row r="18" spans="1:7" ht="15">
      <c r="A18" s="7" t="s">
        <v>13</v>
      </c>
      <c r="B18" s="5">
        <v>30617270.38</v>
      </c>
      <c r="C18" s="5">
        <v>41340519.09</v>
      </c>
      <c r="D18" s="6">
        <f t="shared" si="0"/>
        <v>35.023529455469394</v>
      </c>
      <c r="E18" s="5">
        <v>62375646.73</v>
      </c>
      <c r="F18" s="5">
        <v>69675990.34</v>
      </c>
      <c r="G18" s="8">
        <f t="shared" si="1"/>
        <v>11.70383634112904</v>
      </c>
    </row>
    <row r="19" spans="1:7" s="1" customFormat="1" ht="15">
      <c r="A19" s="14" t="s">
        <v>14</v>
      </c>
      <c r="B19" s="15">
        <f>B20+B24+B26</f>
        <v>676153453.12</v>
      </c>
      <c r="C19" s="15">
        <f>C20+C24+C26</f>
        <v>858775959.28</v>
      </c>
      <c r="D19" s="16">
        <f t="shared" si="0"/>
        <v>27.00903253800127</v>
      </c>
      <c r="E19" s="15">
        <f>E20+E24+E26</f>
        <v>1457656542.8</v>
      </c>
      <c r="F19" s="15">
        <f>F20+F24+F26</f>
        <v>1647371467.56</v>
      </c>
      <c r="G19" s="17">
        <f t="shared" si="1"/>
        <v>13.01506350704386</v>
      </c>
    </row>
    <row r="20" spans="1:7" ht="15">
      <c r="A20" s="7" t="s">
        <v>15</v>
      </c>
      <c r="B20" s="5">
        <f>SUM(B21:B23)</f>
        <v>60272531.010000005</v>
      </c>
      <c r="C20" s="5">
        <f>SUM(C21:C23)</f>
        <v>74906964.02</v>
      </c>
      <c r="D20" s="6">
        <f t="shared" si="0"/>
        <v>24.280435489878375</v>
      </c>
      <c r="E20" s="5">
        <f>SUM(E21:E23)</f>
        <v>121241306.11999999</v>
      </c>
      <c r="F20" s="5">
        <f>SUM(F21:F23)</f>
        <v>135341016.65</v>
      </c>
      <c r="G20" s="8">
        <f t="shared" si="1"/>
        <v>11.629461098055693</v>
      </c>
    </row>
    <row r="21" spans="1:7" ht="15">
      <c r="A21" s="7" t="s">
        <v>16</v>
      </c>
      <c r="B21" s="5">
        <v>58276808.59</v>
      </c>
      <c r="C21" s="5">
        <v>71279452.78</v>
      </c>
      <c r="D21" s="6">
        <f t="shared" si="0"/>
        <v>22.3118672840832</v>
      </c>
      <c r="E21" s="5">
        <v>116666703.56</v>
      </c>
      <c r="F21" s="5">
        <v>129600514.89</v>
      </c>
      <c r="G21" s="8">
        <f t="shared" si="1"/>
        <v>11.08612049139481</v>
      </c>
    </row>
    <row r="22" spans="1:7" ht="15">
      <c r="A22" s="7" t="s">
        <v>17</v>
      </c>
      <c r="B22" s="5">
        <v>464594.61</v>
      </c>
      <c r="C22" s="5">
        <v>935663.94</v>
      </c>
      <c r="D22" s="6">
        <f t="shared" si="0"/>
        <v>101.39362787700013</v>
      </c>
      <c r="E22" s="5">
        <v>854772.24</v>
      </c>
      <c r="F22" s="5">
        <v>1320461.53</v>
      </c>
      <c r="G22" s="8">
        <f t="shared" si="1"/>
        <v>54.48109662522499</v>
      </c>
    </row>
    <row r="23" spans="1:7" ht="15">
      <c r="A23" s="7" t="s">
        <v>18</v>
      </c>
      <c r="B23" s="5">
        <v>1531127.81</v>
      </c>
      <c r="C23" s="5">
        <v>2691847.3</v>
      </c>
      <c r="D23" s="6">
        <f t="shared" si="0"/>
        <v>75.80813844665258</v>
      </c>
      <c r="E23" s="5">
        <v>3719830.32</v>
      </c>
      <c r="F23" s="5">
        <v>4420040.23</v>
      </c>
      <c r="G23" s="8">
        <f t="shared" si="1"/>
        <v>18.823705646874792</v>
      </c>
    </row>
    <row r="24" spans="1:7" ht="15">
      <c r="A24" s="7" t="s">
        <v>19</v>
      </c>
      <c r="B24" s="5">
        <v>384286468.49</v>
      </c>
      <c r="C24" s="5">
        <v>547234985.53</v>
      </c>
      <c r="D24" s="6">
        <f t="shared" si="0"/>
        <v>42.40287660408221</v>
      </c>
      <c r="E24" s="5">
        <v>869880544.11</v>
      </c>
      <c r="F24" s="5">
        <v>1038788463.66</v>
      </c>
      <c r="G24" s="8">
        <f t="shared" si="1"/>
        <v>19.41736951052452</v>
      </c>
    </row>
    <row r="25" spans="1:7" ht="15">
      <c r="A25" s="7" t="s">
        <v>20</v>
      </c>
      <c r="B25" s="5">
        <v>384286468.49</v>
      </c>
      <c r="C25" s="5">
        <v>547234985.53</v>
      </c>
      <c r="D25" s="6">
        <f t="shared" si="0"/>
        <v>42.40287660408221</v>
      </c>
      <c r="E25" s="5">
        <v>869880544.11</v>
      </c>
      <c r="F25" s="5">
        <v>1038788463.66</v>
      </c>
      <c r="G25" s="8">
        <f t="shared" si="1"/>
        <v>19.41736951052452</v>
      </c>
    </row>
    <row r="26" spans="1:7" ht="15">
      <c r="A26" s="7" t="s">
        <v>21</v>
      </c>
      <c r="B26" s="5">
        <f>SUM(B27:B38)</f>
        <v>231594453.61999997</v>
      </c>
      <c r="C26" s="5">
        <f>SUM(C27:C38)</f>
        <v>236634009.73000002</v>
      </c>
      <c r="D26" s="6">
        <f t="shared" si="0"/>
        <v>2.1760262524546223</v>
      </c>
      <c r="E26" s="5">
        <f>SUM(E27:E38)</f>
        <v>466534692.57</v>
      </c>
      <c r="F26" s="5">
        <f>SUM(F27:F38)</f>
        <v>473241987.25000006</v>
      </c>
      <c r="G26" s="8">
        <f t="shared" si="1"/>
        <v>1.4376840108184856</v>
      </c>
    </row>
    <row r="27" spans="1:7" ht="15">
      <c r="A27" s="7" t="s">
        <v>22</v>
      </c>
      <c r="B27" s="5">
        <v>14305230.62</v>
      </c>
      <c r="C27" s="5">
        <v>16913555.09</v>
      </c>
      <c r="D27" s="6">
        <f t="shared" si="0"/>
        <v>18.233361902976444</v>
      </c>
      <c r="E27" s="5">
        <v>29876473.32</v>
      </c>
      <c r="F27" s="5">
        <v>34669640.16</v>
      </c>
      <c r="G27" s="8">
        <f t="shared" si="1"/>
        <v>16.04328191169518</v>
      </c>
    </row>
    <row r="28" spans="1:7" ht="15">
      <c r="A28" s="7" t="s">
        <v>23</v>
      </c>
      <c r="B28" s="5">
        <v>26486605.63</v>
      </c>
      <c r="C28" s="5">
        <v>31851945.32</v>
      </c>
      <c r="D28" s="6">
        <f t="shared" si="0"/>
        <v>20.25680362727552</v>
      </c>
      <c r="E28" s="5">
        <v>50024147.1</v>
      </c>
      <c r="F28" s="5">
        <v>56981450.61</v>
      </c>
      <c r="G28" s="8">
        <f t="shared" si="1"/>
        <v>13.907890315635182</v>
      </c>
    </row>
    <row r="29" spans="1:7" ht="15">
      <c r="A29" s="7" t="s">
        <v>24</v>
      </c>
      <c r="B29" s="5">
        <v>324030</v>
      </c>
      <c r="C29" s="5">
        <v>3315</v>
      </c>
      <c r="D29" s="6">
        <f t="shared" si="0"/>
        <v>-98.97694657902046</v>
      </c>
      <c r="E29" s="5">
        <v>416370</v>
      </c>
      <c r="F29" s="5">
        <v>1150801.31</v>
      </c>
      <c r="G29" s="8">
        <f t="shared" si="1"/>
        <v>176.38910344165046</v>
      </c>
    </row>
    <row r="30" spans="1:7" ht="15">
      <c r="A30" s="7" t="s">
        <v>25</v>
      </c>
      <c r="B30" s="5">
        <v>14448435.76</v>
      </c>
      <c r="C30" s="5">
        <v>21132349.75</v>
      </c>
      <c r="D30" s="6">
        <f t="shared" si="0"/>
        <v>46.26046792209983</v>
      </c>
      <c r="E30" s="5">
        <v>30338639.35</v>
      </c>
      <c r="F30" s="5">
        <v>41146773.38</v>
      </c>
      <c r="G30" s="8">
        <f t="shared" si="1"/>
        <v>35.624979437319425</v>
      </c>
    </row>
    <row r="31" spans="1:7" ht="15">
      <c r="A31" s="7" t="s">
        <v>26</v>
      </c>
      <c r="B31" s="5">
        <v>10101996.92</v>
      </c>
      <c r="C31" s="5">
        <v>12256057.96</v>
      </c>
      <c r="D31" s="6">
        <f t="shared" si="0"/>
        <v>21.323121131975174</v>
      </c>
      <c r="E31" s="5">
        <v>31394736.65</v>
      </c>
      <c r="F31" s="5">
        <v>27101537.96</v>
      </c>
      <c r="G31" s="8">
        <f t="shared" si="1"/>
        <v>-13.67489951536191</v>
      </c>
    </row>
    <row r="32" spans="1:7" ht="15">
      <c r="A32" s="7" t="s">
        <v>27</v>
      </c>
      <c r="B32" s="5">
        <v>25763135.14</v>
      </c>
      <c r="C32" s="5">
        <v>29160241.62</v>
      </c>
      <c r="D32" s="6">
        <f t="shared" si="0"/>
        <v>13.185920353014927</v>
      </c>
      <c r="E32" s="5">
        <v>50191954.12</v>
      </c>
      <c r="F32" s="5">
        <v>58229308.69</v>
      </c>
      <c r="G32" s="8">
        <f t="shared" si="1"/>
        <v>16.01323301894985</v>
      </c>
    </row>
    <row r="33" spans="1:7" ht="15">
      <c r="A33" s="7" t="s">
        <v>28</v>
      </c>
      <c r="B33" s="5">
        <v>123536505.81</v>
      </c>
      <c r="C33" s="5">
        <v>112395405.51</v>
      </c>
      <c r="D33" s="6">
        <f t="shared" si="0"/>
        <v>-9.01846804468882</v>
      </c>
      <c r="E33" s="5">
        <v>242770783.4</v>
      </c>
      <c r="F33" s="5">
        <v>226974931.43</v>
      </c>
      <c r="G33" s="8">
        <f t="shared" si="1"/>
        <v>-6.506488033188922</v>
      </c>
    </row>
    <row r="34" spans="1:7" ht="15">
      <c r="A34" s="7" t="s">
        <v>29</v>
      </c>
      <c r="B34" s="5">
        <v>7137622.16</v>
      </c>
      <c r="C34" s="5">
        <v>3278436.66</v>
      </c>
      <c r="D34" s="6">
        <f t="shared" si="0"/>
        <v>-54.06822347121831</v>
      </c>
      <c r="E34" s="5">
        <v>15169036.8</v>
      </c>
      <c r="F34" s="5">
        <v>8187388.58</v>
      </c>
      <c r="G34" s="8">
        <f t="shared" si="1"/>
        <v>-46.02565286149217</v>
      </c>
    </row>
    <row r="35" spans="1:7" ht="15">
      <c r="A35" s="7" t="s">
        <v>30</v>
      </c>
      <c r="B35" s="5">
        <v>24200</v>
      </c>
      <c r="C35" s="5">
        <v>98.35</v>
      </c>
      <c r="D35" s="6">
        <f t="shared" si="0"/>
        <v>-99.59359504132233</v>
      </c>
      <c r="E35" s="5">
        <v>24200</v>
      </c>
      <c r="F35" s="5">
        <v>403.97</v>
      </c>
      <c r="G35" s="8">
        <f t="shared" si="1"/>
        <v>-98.33070247933884</v>
      </c>
    </row>
    <row r="36" spans="1:7" ht="15">
      <c r="A36" s="7" t="s">
        <v>31</v>
      </c>
      <c r="B36" s="5">
        <v>315163.92</v>
      </c>
      <c r="C36" s="5">
        <v>704719.55</v>
      </c>
      <c r="D36" s="6">
        <f t="shared" si="0"/>
        <v>123.60413273194473</v>
      </c>
      <c r="E36" s="5">
        <v>367539.9</v>
      </c>
      <c r="F36" s="5">
        <v>707114</v>
      </c>
      <c r="G36" s="8">
        <f t="shared" si="1"/>
        <v>92.39108461421466</v>
      </c>
    </row>
    <row r="37" spans="1:7" ht="15">
      <c r="A37" s="7" t="s">
        <v>32</v>
      </c>
      <c r="B37" s="5">
        <v>9110301.38</v>
      </c>
      <c r="C37" s="5">
        <v>8881971.52</v>
      </c>
      <c r="D37" s="6">
        <f t="shared" si="0"/>
        <v>-2.50628217965717</v>
      </c>
      <c r="E37" s="5">
        <v>15918979.84</v>
      </c>
      <c r="F37" s="5">
        <v>18008567.29</v>
      </c>
      <c r="G37" s="8">
        <f t="shared" si="1"/>
        <v>13.126390453422419</v>
      </c>
    </row>
    <row r="38" spans="1:7" ht="15">
      <c r="A38" s="7" t="s">
        <v>33</v>
      </c>
      <c r="B38" s="5">
        <v>41226.28</v>
      </c>
      <c r="C38" s="5">
        <v>55913.4</v>
      </c>
      <c r="D38" s="6">
        <f t="shared" si="0"/>
        <v>35.625625207998404</v>
      </c>
      <c r="E38" s="5">
        <v>41832.09</v>
      </c>
      <c r="F38" s="5">
        <v>84069.87</v>
      </c>
      <c r="G38" s="8">
        <f t="shared" si="1"/>
        <v>100.96980571613803</v>
      </c>
    </row>
    <row r="39" spans="1:7" s="1" customFormat="1" ht="15">
      <c r="A39" s="14" t="s">
        <v>34</v>
      </c>
      <c r="B39" s="15">
        <v>9101761.43</v>
      </c>
      <c r="C39" s="15">
        <v>8029570.18</v>
      </c>
      <c r="D39" s="16">
        <f t="shared" si="0"/>
        <v>-11.780041239775716</v>
      </c>
      <c r="E39" s="15">
        <v>19111323.63</v>
      </c>
      <c r="F39" s="15">
        <v>20931460.97</v>
      </c>
      <c r="G39" s="17">
        <f t="shared" si="1"/>
        <v>9.523868546408996</v>
      </c>
    </row>
    <row r="40" spans="1:7" ht="15">
      <c r="A40" s="7" t="s">
        <v>35</v>
      </c>
      <c r="B40" s="5">
        <v>9101761.43</v>
      </c>
      <c r="C40" s="5">
        <v>8029570.18</v>
      </c>
      <c r="D40" s="6">
        <f t="shared" si="0"/>
        <v>-11.780041239775716</v>
      </c>
      <c r="E40" s="5">
        <v>19111323.63</v>
      </c>
      <c r="F40" s="5">
        <v>20931460.97</v>
      </c>
      <c r="G40" s="8">
        <f t="shared" si="1"/>
        <v>9.523868546408996</v>
      </c>
    </row>
    <row r="41" spans="1:7" ht="15">
      <c r="A41" s="7" t="s">
        <v>36</v>
      </c>
      <c r="B41" s="5">
        <v>9101761.43</v>
      </c>
      <c r="C41" s="5">
        <v>8029570.18</v>
      </c>
      <c r="D41" s="6">
        <f t="shared" si="0"/>
        <v>-11.780041239775716</v>
      </c>
      <c r="E41" s="5">
        <v>19111323.63</v>
      </c>
      <c r="F41" s="5">
        <v>20931460.97</v>
      </c>
      <c r="G41" s="8">
        <f t="shared" si="1"/>
        <v>9.523868546408996</v>
      </c>
    </row>
    <row r="42" spans="1:7" s="1" customFormat="1" ht="15">
      <c r="A42" s="23" t="s">
        <v>37</v>
      </c>
      <c r="B42" s="24">
        <f>B39+B19+B5</f>
        <v>941725472.15</v>
      </c>
      <c r="C42" s="24">
        <f>C39+C19+C5</f>
        <v>1128096780.6499999</v>
      </c>
      <c r="D42" s="25">
        <f t="shared" si="0"/>
        <v>19.790407503208566</v>
      </c>
      <c r="E42" s="24">
        <f>E39+E19+E5</f>
        <v>2024260459.21</v>
      </c>
      <c r="F42" s="24">
        <f>F39+F19+F5</f>
        <v>2199011800.58</v>
      </c>
      <c r="G42" s="26">
        <f t="shared" si="1"/>
        <v>8.632848632443247</v>
      </c>
    </row>
  </sheetData>
  <sheetProtection/>
  <printOptions horizontalCentered="1"/>
  <pageMargins left="0.7086614173228347" right="0.7086614173228347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Ceyda Kocak</dc:creator>
  <cp:keywords/>
  <dc:description/>
  <cp:lastModifiedBy>Bilgi Islem</cp:lastModifiedBy>
  <cp:lastPrinted>2012-03-01T10:01:52Z</cp:lastPrinted>
  <dcterms:created xsi:type="dcterms:W3CDTF">2012-03-01T07:24:23Z</dcterms:created>
  <dcterms:modified xsi:type="dcterms:W3CDTF">2012-03-01T14:46:20Z</dcterms:modified>
  <cp:category/>
  <cp:version/>
  <cp:contentType/>
  <cp:contentStatus/>
</cp:coreProperties>
</file>